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C69204E0-048A-4038-AA32-0D6F8F056D03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576" xr2:uid="{00000000-000D-0000-FFFF-FFFF00000000}"/>
  </bookViews>
  <sheets>
    <sheet name="EAEPED_ADMIN" sheetId="1" r:id="rId1"/>
  </sheets>
  <definedNames>
    <definedName name="_xlnm.Print_Area" localSheetId="0">EAEPED_ADMIN!$B$2:$H$36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H20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<sst xmlns="http://schemas.openxmlformats.org/spreadsheetml/2006/main" count="34" uniqueCount="26">
  <si>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</si>
  <si>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</si>
  <si>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</si>
  <si>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</si>
  <si>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</si>
  <si>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</si>
  <si>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</si>
  <si>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</si>
  <si>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</si>
  <si>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</si>
  <si>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</si>
  <si>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</si>
  <si>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</si>
  <si>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</si>
  <si>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</si>
  <si>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</si>
  <si>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</si>
  <si>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</si>
  <si>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</si>
  <si>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</si>
  <si>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</si>
  <si>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Gran Morelos</t>
  </si>
  <si>
    <t>Del 01 de enero al 31 de dicembre de 2024 (b)</t>
  </si>
  <si>
    <t>OFICINA DEL C. DIRECTOR EJECUTIVO</t>
  </si>
  <si>
    <t>OFICINA DEL C. DIRECTOR FINANCIERO</t>
  </si>
  <si>
    <t>OFICINA DEL C. 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</si>
</sst>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>
      <alignment horizontal="left" vertical="center" wrapText="1" inden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3F649148-B624-4003-B449-3856158D05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1778000</xdr:colOff>
      <xdr:row>30</xdr:row>
      <xdr:rowOff>127001</xdr:rowOff>
    </xdr:from>
    <xdr:to>
      <xdr:col>6</xdr:col>
      <xdr:colOff>787872</xdr:colOff>
      <xdr:row>35</xdr:row>
      <xdr:rowOff>135468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E1BAFF-A15A-453F-AC68-E37132366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2023533" y="5257801"/>
          <a:ext cx="5647739" cy="719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20" zoomScale="90" zoomScaleNormal="90" workbookViewId="0">
      <selection activeCell="H36" sqref="B2:H36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7" t="s">
        <v>21</v>
      </c>
      <c r="C2" s="28"/>
      <c r="D2" s="28"/>
      <c r="E2" s="28"/>
      <c r="F2" s="28"/>
      <c r="G2" s="28"/>
      <c r="H2" s="29"/>
    </row>
    <row r="3" spans="2:9" ht="12" x14ac:dyDescent="0.2">
      <c r="B3" s="30" t="s">
        <v>1</v>
      </c>
      <c r="C3" s="31"/>
      <c r="D3" s="31"/>
      <c r="E3" s="31"/>
      <c r="F3" s="31"/>
      <c r="G3" s="31"/>
      <c r="H3" s="32"/>
    </row>
    <row r="4" spans="2:9" ht="12" x14ac:dyDescent="0.2">
      <c r="B4" s="30" t="s">
        <v>2</v>
      </c>
      <c r="C4" s="31"/>
      <c r="D4" s="31"/>
      <c r="E4" s="31"/>
      <c r="F4" s="31"/>
      <c r="G4" s="31"/>
      <c r="H4" s="32"/>
    </row>
    <row r="5" spans="2:9" ht="12" x14ac:dyDescent="0.2">
      <c r="B5" s="33" t="s">
        <v>22</v>
      </c>
      <c r="C5" s="34"/>
      <c r="D5" s="34"/>
      <c r="E5" s="34"/>
      <c r="F5" s="34"/>
      <c r="G5" s="34"/>
      <c r="H5" s="35"/>
    </row>
    <row r="6" spans="2:9" ht="12.6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6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6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1136253.29</v>
      </c>
      <c r="D9" s="12">
        <f>SUM(D10:D17)</f>
        <v>430520.8</v>
      </c>
      <c r="E9" s="16">
        <f>SUM(C9:D9)</f>
        <v>1566774.09</v>
      </c>
      <c r="F9" s="12">
        <f>SUM(F10:F17)</f>
        <v>1541067.21</v>
      </c>
      <c r="G9" s="12">
        <f>SUM(G10:G17)</f>
        <v>1501669.13</v>
      </c>
      <c r="H9" s="16">
        <f>SUM(E9-F9)</f>
        <v>25706.880000000121</v>
      </c>
    </row>
    <row r="10" spans="2:9" ht="13.8" x14ac:dyDescent="0.2">
      <c r="B10" s="21" t="s">
        <v>23</v>
      </c>
      <c r="C10" s="8">
        <v>233424.04</v>
      </c>
      <c r="D10" s="8">
        <v>-21865.78</v>
      </c>
      <c r="E10" s="8">
        <f>SUM(C10:D10)</f>
        <v>211558.26</v>
      </c>
      <c r="F10" s="8">
        <v>206039.64</v>
      </c>
      <c r="G10" s="8">
        <v>203809.81</v>
      </c>
      <c r="H10" s="8">
        <f>SUM(E10-F10)</f>
        <v>5518.6199999999953</v>
      </c>
    </row>
    <row r="11" spans="2:9" ht="13.8" x14ac:dyDescent="0.2">
      <c r="B11" s="21" t="s">
        <v>24</v>
      </c>
      <c r="C11" s="8">
        <v>530983.61</v>
      </c>
      <c r="D11" s="8">
        <v>46059.86</v>
      </c>
      <c r="E11" s="8">
        <f t="shared" ref="E11:E17" si="0">SUM(C11:D11)</f>
        <v>577043.47</v>
      </c>
      <c r="F11" s="8">
        <v>556856.62</v>
      </c>
      <c r="G11" s="8">
        <v>540816.61</v>
      </c>
      <c r="H11" s="8">
        <f t="shared" ref="H11:H17" si="1">SUM(E11-F11)</f>
        <v>20186.849999999977</v>
      </c>
    </row>
    <row r="12" spans="2:9" ht="13.8" x14ac:dyDescent="0.2">
      <c r="B12" s="21" t="s">
        <v>25</v>
      </c>
      <c r="C12" s="8">
        <v>371845.64</v>
      </c>
      <c r="D12" s="8">
        <v>406326.72</v>
      </c>
      <c r="E12" s="8">
        <f t="shared" si="0"/>
        <v>778172.36</v>
      </c>
      <c r="F12" s="8">
        <v>778170.95</v>
      </c>
      <c r="G12" s="8">
        <v>757042.71</v>
      </c>
      <c r="H12" s="8">
        <f t="shared" si="1"/>
        <v>1.4100000000325963</v>
      </c>
    </row>
    <row r="13" spans="2:9" x14ac:dyDescent="0.2">
      <c r="B13" s="7" t="s">
        <v>13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14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15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16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17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18</v>
      </c>
      <c r="C19" s="13">
        <f>SUM(C20:C27)</f>
        <v>198757.77</v>
      </c>
      <c r="D19" s="13">
        <f t="shared" ref="D19:G19" si="2">SUM(D20:D27)</f>
        <v>158874.20000000001</v>
      </c>
      <c r="E19" s="17">
        <f t="shared" ref="E19:E27" si="3">SUM(C19:D19)</f>
        <v>357631.97</v>
      </c>
      <c r="F19" s="13">
        <f t="shared" si="2"/>
        <v>148728.56</v>
      </c>
      <c r="G19" s="13">
        <f t="shared" si="2"/>
        <v>148728.56</v>
      </c>
      <c r="H19" s="17">
        <f>SUM(E19-F19)</f>
        <v>208903.40999999997</v>
      </c>
    </row>
    <row r="20" spans="2:8" ht="13.8" x14ac:dyDescent="0.2">
      <c r="B20" s="21" t="s">
        <v>23</v>
      </c>
      <c r="C20" s="8">
        <v>0</v>
      </c>
      <c r="D20" s="8">
        <v>3618.97</v>
      </c>
      <c r="E20" s="8">
        <v>3618.97</v>
      </c>
      <c r="F20" s="8">
        <v>3618.97</v>
      </c>
      <c r="G20" s="8">
        <v>3618.97</v>
      </c>
      <c r="H20" s="8">
        <f t="shared" ref="H20:H27" si="4">SUM(E20-F20)</f>
        <v>0</v>
      </c>
    </row>
    <row r="21" spans="2:8" ht="13.8" x14ac:dyDescent="0.2">
      <c r="B21" s="21" t="s">
        <v>24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3.8" x14ac:dyDescent="0.2">
      <c r="B22" s="21" t="s">
        <v>25</v>
      </c>
      <c r="C22" s="8">
        <v>198757.77</v>
      </c>
      <c r="D22" s="8">
        <v>155255.23000000001</v>
      </c>
      <c r="E22" s="8">
        <f t="shared" si="3"/>
        <v>354013</v>
      </c>
      <c r="F22" s="8">
        <v>145109.59</v>
      </c>
      <c r="G22" s="8">
        <v>145109.59</v>
      </c>
      <c r="H22" s="8">
        <f t="shared" si="4"/>
        <v>208903.41</v>
      </c>
    </row>
    <row r="23" spans="2:8" x14ac:dyDescent="0.2">
      <c r="B23" s="7" t="s">
        <v>13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14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15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16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17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19</v>
      </c>
      <c r="C29" s="4">
        <f>SUM(C9+C19)</f>
        <v>1335011.06</v>
      </c>
      <c r="D29" s="4">
        <f t="shared" ref="D29:H29" si="5">SUM(D9+D19)</f>
        <v>589395</v>
      </c>
      <c r="E29" s="4">
        <f t="shared" si="5"/>
        <v>1924406.06</v>
      </c>
      <c r="F29" s="4">
        <f t="shared" si="5"/>
        <v>1689795.77</v>
      </c>
      <c r="G29" s="4">
        <f t="shared" si="5"/>
        <v>1650397.69</v>
      </c>
      <c r="H29" s="4">
        <f t="shared" si="5"/>
        <v>234610.2900000001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20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2025-02-06T05:32:16Z</cp:lastPrinted>
  <dcterms:created xsi:type="dcterms:W3CDTF">2020-01-08T21:44:09Z</dcterms:created>
  <dcterms:modified xsi:type="dcterms:W3CDTF">2025-02-06T05:32:27Z</dcterms:modified>
</cp:coreProperties>
</file>